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1\Desktop\проект о внесении изменений  в 2017\проект решения апрель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год'!$12:$12</definedName>
    <definedName name="_xlnm.Print_Area" localSheetId="0">'1-й год'!$A$1:$V$65</definedName>
  </definedNames>
  <calcPr calcId="152511"/>
</workbook>
</file>

<file path=xl/calcChain.xml><?xml version="1.0" encoding="utf-8"?>
<calcChain xmlns="http://schemas.openxmlformats.org/spreadsheetml/2006/main">
  <c r="V40" i="1" l="1"/>
  <c r="V37" i="1" s="1"/>
  <c r="V26" i="1"/>
  <c r="V20" i="1" s="1"/>
  <c r="V34" i="1"/>
  <c r="V15" i="1"/>
  <c r="V51" i="1"/>
  <c r="V50" i="1" s="1"/>
  <c r="V14" i="1" l="1"/>
  <c r="V13" i="1" s="1"/>
</calcChain>
</file>

<file path=xl/sharedStrings.xml><?xml version="1.0" encoding="utf-8"?>
<sst xmlns="http://schemas.openxmlformats.org/spreadsheetml/2006/main" count="312" uniqueCount="120">
  <si>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</si>
  <si>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</si>
  <si>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</si>
  <si>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</si>
  <si>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</si>
  <si>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</si>
  <si>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</si>
  <si>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</si>
  <si>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</si>
  <si>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</si>
  <si>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</si>
  <si>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</si>
  <si>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</si>
  <si>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</si>
  <si>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</si>
  <si>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</si>
  <si>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</si>
  <si>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89 1 00 00190</t>
  </si>
  <si>
    <t>89 1 00 99990</t>
  </si>
  <si>
    <t>99 9 00 72390</t>
  </si>
  <si>
    <t>Другие общегосударственные вопросы</t>
  </si>
  <si>
    <t>13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</si>
  <si>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</si>
  <si>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</si>
  <si>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02 3 00 21610</t>
  </si>
  <si>
    <t>99 9 00 21020</t>
  </si>
  <si>
    <t>99 9 00 22960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</si>
  <si>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</si>
  <si>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</si>
  <si>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</si>
  <si>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</si>
  <si>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</si>
  <si>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</si>
  <si>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</si>
  <si>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</si>
  <si>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</si>
  <si>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03 3 00 21710</t>
  </si>
  <si>
    <t>ЖИЛИЩНО-КОММУНАЛЬНОЕ ХОЗЯЙСТВО</t>
  </si>
  <si>
    <t>05</t>
  </si>
  <si>
    <t>Коммунальное хозяйство</t>
  </si>
  <si>
    <t>08 1 00 22620</t>
  </si>
  <si>
    <t>Благоустройство</t>
  </si>
  <si>
    <t>01 2 00 23010</t>
  </si>
  <si>
    <t>01 3 00 23030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</si>
  <si>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</si>
  <si>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</si>
  <si>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</si>
  <si>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</si>
  <si>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</si>
  <si>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</si>
  <si>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</si>
  <si>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</si>
  <si>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</si>
  <si>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</si>
  <si>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</si>
  <si>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</si>
  <si>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</si>
  <si>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04 1 00 00590</t>
  </si>
  <si>
    <t>ФИЗИЧЕСКАЯ КУЛЬТУРА И СПОРТ</t>
  </si>
  <si>
    <t>11</t>
  </si>
  <si>
    <t>Физическая культура</t>
  </si>
  <si>
    <t>06 1 00 21950</t>
  </si>
  <si>
    <t>Цимлянского района на 2017 год и плановый период 2018-2019 годов"</t>
  </si>
  <si>
    <t>ВСЕГО</t>
  </si>
  <si>
    <t>120</t>
  </si>
  <si>
    <t>240</t>
  </si>
  <si>
    <t>850</t>
  </si>
  <si>
    <t xml:space="preserve"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</si>
  <si>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</si>
  <si>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</si>
  <si>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>610</t>
  </si>
  <si>
    <t xml:space="preserve">Председатель Собрания депутатов-глава </t>
  </si>
  <si>
    <t>99 9 00 29100</t>
  </si>
  <si>
    <t>05 2 00 99990</t>
  </si>
  <si>
    <t>Приложение  № 5</t>
  </si>
  <si>
    <t>Мероприятия осуществляемые за счет остатков ликвидируемого муниципального дорожного фонда в целях выполнения обязательств, связанных с принятием объектов дорожной деятельности в муниципальную собственность ( Иные закупки товаров,  работ и услуг для обеспечения государственных (муниципальных) нужд)</t>
  </si>
  <si>
    <t>"О бюджете Калининского сельского поселения</t>
  </si>
  <si>
    <t>Распределение  бюджетных ассигнований по разделам, подразделам, целевым статьям (муниципальным прогрпммам Калининского сельского поселения и непрограммным направлениям деятельности), группам и подгруппам видов расходов классификации расходов бюджетов на 2017 год</t>
  </si>
  <si>
    <t xml:space="preserve">Расходы на выплаты по оплате труда работников муниципального органа  в рамках обеспечения деятельности Администрации Калининского сельского поселения (Расходы на выплаты персоналу государственных (муниципальных) органов) </t>
  </si>
  <si>
    <t>Расходы на выплаты по оплате труда работников муниципального органа  в рамках обеспечения деятельности Администрации Калининского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</si>
  <si>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Расходы на обеспечение деятельности муниципальных органов Калининского сельского поселения в рамках обеспечения деятельности Администрации Калининского сельского поселения 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</si>
  <si>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Калининского сельского поселения в рамках обеспечения деятельности Администрации Калининского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</si>
  <si>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деятельности Администрации Калининского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</si>
  <si>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Калининского сельского поселения (Уплата налогов, сборов и иных платежей) (Иные бюджетные ассигнования)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</si>
  <si>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Калининского сельcкого поселения (Иные закупки товаров, работ и услуг для обеспечения государственных (муниципальных) нужд) 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</si>
  <si>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Калининского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</si>
  <si>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Калининского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</si>
  <si>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Калининского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</si>
  <si>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Калининского сельского поселения  (Иные закупки товаров, работ и услуг для обеспечения государственных (муниципальных) нужд) 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</si>
  <si>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Калининского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</si>
  <si>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Калининского сельского поселения в рамках непрограмных расходов муниципальных органов Калининского сельского поселения (Иные закупки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</si>
  <si>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Калининского сельского поселения в рамках непрограмных расходов муниципальных органов Калининского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</si>
  <si>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Калининского сельского поселения (Расходы на выплаты персоналу государственных (муниципальных) органов)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</si>
  <si>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Калининского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</si>
  <si>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Мероприятия по  обеспечению пожарной безопасностью в рамках подпрограммы "Пожарная безопасность" муниципальной программы Калининского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</si>
  <si>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>Мероприятия по  обеспечению пожарной безопасностью в рамках подпрограммы "Пожарная безопасность" муниципальной программы Калининского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</si>
  <si>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Калининского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</si>
  <si>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Мероприятия по обеспечению безопасности на воде в рамках подпрограммы "Обеспечение безопасности на воде" муниципальной программы Калининского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</si>
  <si>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Калининского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</si>
  <si>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Расходы на обеспечение деятельности(оказаниеуслуг)муниципальных учреждений Калининского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</si>
  <si>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Калининского сельского поселения» муниципальной программы Калининского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</si>
  <si>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подпрограммы  «Благоустройство населенных пунктов Калининского сельского поселения» муниципальной программы Калининского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</si>
  <si>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Калининского сельского поселения» муниципальной программы Калининского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</si>
  <si>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Калининского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</si>
  <si>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Расходы на обеспечение деятельности (оказание услуг) муниципальных учреждений Калининского сельского поселения Цимлянского района в рамках подпрограммы «Развитие культуры» муниципальной программы Калининского сельского поселения «Развитие культуры и туризма» (Субсидии бюджетным учреждениям)</t>
  </si>
  <si>
    <t>Физкультурные и массовые спортивные мероприятия в рамках подпрограммы «Развитие физической культуры и массового спорта Калининского сельского поселения» муниципальной программы Калининского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</si>
  <si>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О внесении изменений в решение от 27.12.2016 года №21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</si>
  <si>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"Противодействие коррупции в Калининском сельском поселении "муниципальной программы Калининского сельского поселения" Обеспечение общественного порядка и противодействия преступности"(Иные закупки товаров, работ и услуг для обеспечения государственных(муниципальных) нужд)</t>
  </si>
  <si>
    <t>02 1 00 21540</t>
  </si>
  <si>
    <t>Единовременная выплата за полные годы стажа муниципальным служащим при увольнении</t>
  </si>
  <si>
    <t xml:space="preserve">89 1 00 99990 </t>
  </si>
  <si>
    <t>122</t>
  </si>
  <si>
    <t>СОЦИАЛЬНОЕ ОБЕСПЕЧЕНИЕ</t>
  </si>
  <si>
    <t>10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</si>
  <si>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</si>
  <si>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Калининского сельского поселения (социальные выплаты гражданам, кроме публичных нормативных социальных выплат)</t>
  </si>
  <si>
    <t>99 9 00 10050</t>
  </si>
  <si>
    <t>320</t>
  </si>
  <si>
    <t xml:space="preserve">Калининского сельского поселения              ________________                            Е.В.Кондаурова                                                                                 </t>
  </si>
  <si>
    <t>к решению № 30 от 27.04.2017г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</si>
</sst>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justify" vertical="center" wrapText="1"/>
    </xf>
    <xf numFmtId="4" fontId="1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/>
    </xf>
    <xf numFmtId="164" fontId="4" fillId="0" borderId="1" xfId="0" applyNumberFormat="1" applyFont="1" applyBorder="1" applyAlignment="1" applyProtection="1">
      <alignment horizontal="justify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justify" vertical="center"/>
    </xf>
    <xf numFmtId="0" fontId="2" fillId="0" borderId="2" xfId="0" applyFont="1" applyBorder="1" applyAlignment="1">
      <alignment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63"/>
  <sheetViews>
    <sheetView showGridLines="0" tabSelected="1" view="pageBreakPreview" topLeftCell="A42" zoomScale="40" zoomScaleNormal="100" zoomScaleSheetLayoutView="40" workbookViewId="0">
      <selection activeCell="AF48" sqref="AF48"/>
    </sheetView>
  </sheetViews>
  <sheetFormatPr defaultRowHeight="10.15" customHeight="1" x14ac:dyDescent="0.3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23.5703125" style="2" customWidth="1"/>
    <col min="23" max="25" width="8.85546875" style="2" hidden="1" customWidth="1"/>
    <col min="26" max="26" width="10" style="2" customWidth="1"/>
    <col min="27" max="16384" width="9.140625" style="2"/>
  </cols>
  <sheetData>
    <row r="1" spans="2:25" ht="17.25" customHeight="1" x14ac:dyDescent="0.3">
      <c r="B1" s="3"/>
      <c r="C1" s="25" t="s">
        <v>74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15"/>
      <c r="X1" s="15"/>
      <c r="Y1" s="15"/>
    </row>
    <row r="2" spans="2:25" ht="19.5" customHeight="1" x14ac:dyDescent="0.3">
      <c r="B2" s="3"/>
      <c r="C2" s="26" t="s">
        <v>119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15"/>
      <c r="X2" s="15"/>
      <c r="Y2" s="15"/>
    </row>
    <row r="3" spans="2:25" ht="19.5" customHeight="1" x14ac:dyDescent="0.3">
      <c r="B3" s="3"/>
      <c r="C3" s="26" t="s">
        <v>106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15"/>
      <c r="X3" s="15"/>
      <c r="Y3" s="15"/>
    </row>
    <row r="4" spans="2:25" ht="15.75" customHeight="1" x14ac:dyDescent="0.3">
      <c r="B4" s="3"/>
      <c r="C4" s="26" t="s">
        <v>76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15"/>
      <c r="X4" s="15"/>
      <c r="Y4" s="15"/>
    </row>
    <row r="5" spans="2:25" ht="13.9" customHeight="1" x14ac:dyDescent="0.3">
      <c r="B5" s="3"/>
      <c r="C5" s="26" t="s">
        <v>62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15"/>
      <c r="X5" s="15"/>
      <c r="Y5" s="15"/>
    </row>
    <row r="6" spans="2:25" ht="13.9" customHeight="1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5"/>
      <c r="W6" s="15"/>
      <c r="X6" s="15"/>
      <c r="Y6" s="15"/>
    </row>
    <row r="7" spans="2:25" ht="74.25" customHeight="1" x14ac:dyDescent="0.3">
      <c r="B7" s="28" t="s">
        <v>77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8.75" x14ac:dyDescent="0.3"/>
    <row r="9" spans="2:25" ht="19.5" customHeight="1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 t="s">
        <v>0</v>
      </c>
      <c r="W9" s="1"/>
      <c r="X9" s="1"/>
      <c r="Y9" s="1"/>
    </row>
    <row r="10" spans="2:25" ht="18.75" x14ac:dyDescent="0.3">
      <c r="B10" s="29" t="s">
        <v>10</v>
      </c>
      <c r="C10" s="29" t="s">
        <v>6</v>
      </c>
      <c r="D10" s="29" t="s">
        <v>7</v>
      </c>
      <c r="E10" s="29" t="s">
        <v>8</v>
      </c>
      <c r="F10" s="29" t="s">
        <v>8</v>
      </c>
      <c r="G10" s="29" t="s">
        <v>8</v>
      </c>
      <c r="H10" s="29" t="s">
        <v>8</v>
      </c>
      <c r="I10" s="29" t="s">
        <v>8</v>
      </c>
      <c r="J10" s="29" t="s">
        <v>8</v>
      </c>
      <c r="K10" s="29" t="s">
        <v>8</v>
      </c>
      <c r="L10" s="29" t="s">
        <v>8</v>
      </c>
      <c r="M10" s="29" t="s">
        <v>8</v>
      </c>
      <c r="N10" s="29" t="s">
        <v>8</v>
      </c>
      <c r="O10" s="29" t="s">
        <v>8</v>
      </c>
      <c r="P10" s="29" t="s">
        <v>8</v>
      </c>
      <c r="Q10" s="29" t="s">
        <v>8</v>
      </c>
      <c r="R10" s="29" t="s">
        <v>8</v>
      </c>
      <c r="S10" s="29" t="s">
        <v>8</v>
      </c>
      <c r="T10" s="29" t="s">
        <v>9</v>
      </c>
      <c r="U10" s="29" t="s">
        <v>10</v>
      </c>
      <c r="V10" s="29" t="s">
        <v>1</v>
      </c>
      <c r="W10" s="27" t="s">
        <v>1</v>
      </c>
      <c r="X10" s="27" t="s">
        <v>1</v>
      </c>
      <c r="Y10" s="24" t="s">
        <v>10</v>
      </c>
    </row>
    <row r="11" spans="2:25" ht="18.75" x14ac:dyDescent="0.3">
      <c r="B11" s="29"/>
      <c r="C11" s="29" t="s">
        <v>2</v>
      </c>
      <c r="D11" s="29" t="s">
        <v>3</v>
      </c>
      <c r="E11" s="29" t="s">
        <v>4</v>
      </c>
      <c r="F11" s="29" t="s">
        <v>4</v>
      </c>
      <c r="G11" s="29" t="s">
        <v>4</v>
      </c>
      <c r="H11" s="29" t="s">
        <v>4</v>
      </c>
      <c r="I11" s="29" t="s">
        <v>4</v>
      </c>
      <c r="J11" s="29" t="s">
        <v>4</v>
      </c>
      <c r="K11" s="29" t="s">
        <v>4</v>
      </c>
      <c r="L11" s="29" t="s">
        <v>4</v>
      </c>
      <c r="M11" s="29" t="s">
        <v>4</v>
      </c>
      <c r="N11" s="29" t="s">
        <v>4</v>
      </c>
      <c r="O11" s="29" t="s">
        <v>4</v>
      </c>
      <c r="P11" s="29" t="s">
        <v>4</v>
      </c>
      <c r="Q11" s="29" t="s">
        <v>4</v>
      </c>
      <c r="R11" s="29" t="s">
        <v>4</v>
      </c>
      <c r="S11" s="29" t="s">
        <v>4</v>
      </c>
      <c r="T11" s="29" t="s">
        <v>5</v>
      </c>
      <c r="U11" s="29"/>
      <c r="V11" s="29"/>
      <c r="W11" s="27"/>
      <c r="X11" s="27"/>
      <c r="Y11" s="24"/>
    </row>
    <row r="12" spans="2:25" ht="18.75" hidden="1" x14ac:dyDescent="0.3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5"/>
      <c r="X12" s="5"/>
      <c r="Y12" s="5"/>
    </row>
    <row r="13" spans="2:25" ht="18.75" x14ac:dyDescent="0.3">
      <c r="B13" s="6" t="s">
        <v>63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7">
        <f>V14+V30+V33+V37+V44+V47+V50+V56+V53</f>
        <v>8562.7999999999993</v>
      </c>
      <c r="W13" s="5"/>
      <c r="X13" s="5"/>
      <c r="Y13" s="5"/>
    </row>
    <row r="14" spans="2:25" ht="33.4" customHeight="1" x14ac:dyDescent="0.3">
      <c r="B14" s="8" t="s">
        <v>11</v>
      </c>
      <c r="C14" s="16" t="s">
        <v>12</v>
      </c>
      <c r="D14" s="16" t="s">
        <v>13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 t="s">
        <v>11</v>
      </c>
      <c r="V14" s="19">
        <f>V15+V20</f>
        <v>4585.3999999999996</v>
      </c>
      <c r="W14" s="9">
        <v>4153.1000000000004</v>
      </c>
      <c r="X14" s="9">
        <v>4153.1000000000004</v>
      </c>
      <c r="Y14" s="8" t="s">
        <v>11</v>
      </c>
    </row>
    <row r="15" spans="2:25" ht="91.15" customHeight="1" x14ac:dyDescent="0.3">
      <c r="B15" s="17" t="s">
        <v>14</v>
      </c>
      <c r="C15" s="11" t="s">
        <v>12</v>
      </c>
      <c r="D15" s="11" t="s">
        <v>15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 t="s">
        <v>14</v>
      </c>
      <c r="V15" s="20">
        <f>V16+V17+V18+V19</f>
        <v>4142.7</v>
      </c>
      <c r="W15" s="12">
        <v>3923.1</v>
      </c>
      <c r="X15" s="12">
        <v>3923.1</v>
      </c>
      <c r="Y15" s="10" t="s">
        <v>14</v>
      </c>
    </row>
    <row r="16" spans="2:25" ht="119.25" customHeight="1" x14ac:dyDescent="0.3">
      <c r="B16" s="13" t="s">
        <v>78</v>
      </c>
      <c r="C16" s="11" t="s">
        <v>12</v>
      </c>
      <c r="D16" s="11" t="s">
        <v>15</v>
      </c>
      <c r="E16" s="11" t="s">
        <v>16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 t="s">
        <v>64</v>
      </c>
      <c r="U16" s="21" t="s">
        <v>79</v>
      </c>
      <c r="V16" s="20">
        <v>3444</v>
      </c>
      <c r="W16" s="12">
        <v>3314.9</v>
      </c>
      <c r="X16" s="12">
        <v>3314.9</v>
      </c>
      <c r="Y16" s="13" t="s">
        <v>79</v>
      </c>
    </row>
    <row r="17" spans="2:25" ht="126" customHeight="1" x14ac:dyDescent="0.3">
      <c r="B17" s="13" t="s">
        <v>80</v>
      </c>
      <c r="C17" s="11" t="s">
        <v>12</v>
      </c>
      <c r="D17" s="11" t="s">
        <v>15</v>
      </c>
      <c r="E17" s="11" t="s">
        <v>17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 t="s">
        <v>65</v>
      </c>
      <c r="U17" s="21" t="s">
        <v>81</v>
      </c>
      <c r="V17" s="20">
        <v>695.5</v>
      </c>
      <c r="W17" s="12">
        <v>605</v>
      </c>
      <c r="X17" s="12">
        <v>605</v>
      </c>
      <c r="Y17" s="13" t="s">
        <v>81</v>
      </c>
    </row>
    <row r="18" spans="2:25" ht="85.15" customHeight="1" x14ac:dyDescent="0.3">
      <c r="B18" s="10" t="s">
        <v>82</v>
      </c>
      <c r="C18" s="11" t="s">
        <v>12</v>
      </c>
      <c r="D18" s="11" t="s">
        <v>15</v>
      </c>
      <c r="E18" s="11" t="s">
        <v>18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 t="s">
        <v>66</v>
      </c>
      <c r="U18" s="11" t="s">
        <v>83</v>
      </c>
      <c r="V18" s="20">
        <v>3</v>
      </c>
      <c r="W18" s="12">
        <v>3</v>
      </c>
      <c r="X18" s="12">
        <v>3</v>
      </c>
      <c r="Y18" s="10" t="s">
        <v>83</v>
      </c>
    </row>
    <row r="19" spans="2:25" ht="198.75" customHeight="1" x14ac:dyDescent="0.3">
      <c r="B19" s="13" t="s">
        <v>84</v>
      </c>
      <c r="C19" s="11" t="s">
        <v>12</v>
      </c>
      <c r="D19" s="11" t="s">
        <v>15</v>
      </c>
      <c r="E19" s="11" t="s">
        <v>19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 t="s">
        <v>65</v>
      </c>
      <c r="U19" s="21" t="s">
        <v>85</v>
      </c>
      <c r="V19" s="20">
        <v>0.2</v>
      </c>
      <c r="W19" s="12">
        <v>0.2</v>
      </c>
      <c r="X19" s="12">
        <v>0.2</v>
      </c>
      <c r="Y19" s="13" t="s">
        <v>85</v>
      </c>
    </row>
    <row r="20" spans="2:25" ht="37.9" customHeight="1" x14ac:dyDescent="0.3">
      <c r="B20" s="10" t="s">
        <v>20</v>
      </c>
      <c r="C20" s="11" t="s">
        <v>12</v>
      </c>
      <c r="D20" s="11" t="s">
        <v>21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 t="s">
        <v>20</v>
      </c>
      <c r="V20" s="23">
        <f>V22+V23+V24+V26+V21+V25</f>
        <v>442.7</v>
      </c>
      <c r="W20" s="12">
        <v>230</v>
      </c>
      <c r="X20" s="12">
        <v>230</v>
      </c>
      <c r="Y20" s="10" t="s">
        <v>20</v>
      </c>
    </row>
    <row r="21" spans="2:25" ht="225" customHeight="1" x14ac:dyDescent="0.3">
      <c r="B21" s="22" t="s">
        <v>107</v>
      </c>
      <c r="C21" s="11" t="s">
        <v>12</v>
      </c>
      <c r="D21" s="11" t="s">
        <v>21</v>
      </c>
      <c r="E21" s="11" t="s">
        <v>108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 t="s">
        <v>65</v>
      </c>
      <c r="U21" s="11"/>
      <c r="V21" s="20">
        <v>1</v>
      </c>
      <c r="W21" s="12"/>
      <c r="X21" s="12"/>
      <c r="Y21" s="10"/>
    </row>
    <row r="22" spans="2:25" ht="189" customHeight="1" x14ac:dyDescent="0.3">
      <c r="B22" s="13" t="s">
        <v>67</v>
      </c>
      <c r="C22" s="11" t="s">
        <v>12</v>
      </c>
      <c r="D22" s="11" t="s">
        <v>21</v>
      </c>
      <c r="E22" s="11" t="s">
        <v>22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 t="s">
        <v>65</v>
      </c>
      <c r="U22" s="21" t="s">
        <v>23</v>
      </c>
      <c r="V22" s="20">
        <v>1</v>
      </c>
      <c r="W22" s="12">
        <v>5</v>
      </c>
      <c r="X22" s="12">
        <v>5</v>
      </c>
      <c r="Y22" s="13" t="s">
        <v>23</v>
      </c>
    </row>
    <row r="23" spans="2:25" ht="178.15" customHeight="1" x14ac:dyDescent="0.3">
      <c r="B23" s="13" t="s">
        <v>86</v>
      </c>
      <c r="C23" s="11" t="s">
        <v>12</v>
      </c>
      <c r="D23" s="11" t="s">
        <v>21</v>
      </c>
      <c r="E23" s="11" t="s">
        <v>24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 t="s">
        <v>65</v>
      </c>
      <c r="U23" s="21" t="s">
        <v>87</v>
      </c>
      <c r="V23" s="20">
        <v>1</v>
      </c>
      <c r="W23" s="12">
        <v>30</v>
      </c>
      <c r="X23" s="12">
        <v>30</v>
      </c>
      <c r="Y23" s="13" t="s">
        <v>87</v>
      </c>
    </row>
    <row r="24" spans="2:25" ht="86.25" customHeight="1" x14ac:dyDescent="0.3">
      <c r="B24" s="10" t="s">
        <v>82</v>
      </c>
      <c r="C24" s="11" t="s">
        <v>12</v>
      </c>
      <c r="D24" s="11" t="s">
        <v>21</v>
      </c>
      <c r="E24" s="11" t="s">
        <v>18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 t="s">
        <v>66</v>
      </c>
      <c r="U24" s="11" t="s">
        <v>83</v>
      </c>
      <c r="V24" s="20">
        <v>14.7</v>
      </c>
      <c r="W24" s="12">
        <v>20</v>
      </c>
      <c r="X24" s="12">
        <v>20</v>
      </c>
      <c r="Y24" s="10" t="s">
        <v>83</v>
      </c>
    </row>
    <row r="25" spans="2:25" ht="101.25" customHeight="1" x14ac:dyDescent="0.3">
      <c r="B25" s="14" t="s">
        <v>109</v>
      </c>
      <c r="C25" s="11" t="s">
        <v>12</v>
      </c>
      <c r="D25" s="11" t="s">
        <v>21</v>
      </c>
      <c r="E25" s="11" t="s">
        <v>110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 t="s">
        <v>111</v>
      </c>
      <c r="U25" s="21"/>
      <c r="V25" s="20">
        <v>128.30000000000001</v>
      </c>
      <c r="W25" s="12"/>
      <c r="X25" s="12"/>
      <c r="Y25" s="13"/>
    </row>
    <row r="26" spans="2:25" ht="37.15" customHeight="1" x14ac:dyDescent="0.3">
      <c r="B26" s="10" t="s">
        <v>68</v>
      </c>
      <c r="C26" s="11" t="s">
        <v>12</v>
      </c>
      <c r="D26" s="11" t="s">
        <v>21</v>
      </c>
      <c r="E26" s="11" t="s">
        <v>69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20">
        <f>V27+V28+V29</f>
        <v>296.7</v>
      </c>
      <c r="W26" s="12"/>
      <c r="X26" s="12"/>
      <c r="Y26" s="10"/>
    </row>
    <row r="27" spans="2:25" ht="159" customHeight="1" x14ac:dyDescent="0.3">
      <c r="B27" s="13" t="s">
        <v>88</v>
      </c>
      <c r="C27" s="11" t="s">
        <v>12</v>
      </c>
      <c r="D27" s="11" t="s">
        <v>21</v>
      </c>
      <c r="E27" s="11" t="s">
        <v>25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 t="s">
        <v>65</v>
      </c>
      <c r="U27" s="21" t="s">
        <v>89</v>
      </c>
      <c r="V27" s="20">
        <v>28.4</v>
      </c>
      <c r="W27" s="12">
        <v>50</v>
      </c>
      <c r="X27" s="12">
        <v>50</v>
      </c>
      <c r="Y27" s="13" t="s">
        <v>89</v>
      </c>
    </row>
    <row r="28" spans="2:25" ht="150" customHeight="1" x14ac:dyDescent="0.3">
      <c r="B28" s="13" t="s">
        <v>90</v>
      </c>
      <c r="C28" s="11" t="s">
        <v>12</v>
      </c>
      <c r="D28" s="11" t="s">
        <v>21</v>
      </c>
      <c r="E28" s="11" t="s">
        <v>26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 t="s">
        <v>65</v>
      </c>
      <c r="U28" s="21" t="s">
        <v>91</v>
      </c>
      <c r="V28" s="20">
        <v>30</v>
      </c>
      <c r="W28" s="12">
        <v>125</v>
      </c>
      <c r="X28" s="12">
        <v>125</v>
      </c>
      <c r="Y28" s="13" t="s">
        <v>91</v>
      </c>
    </row>
    <row r="29" spans="2:25" ht="123.75" customHeight="1" x14ac:dyDescent="0.3">
      <c r="B29" s="13" t="s">
        <v>75</v>
      </c>
      <c r="C29" s="11" t="s">
        <v>12</v>
      </c>
      <c r="D29" s="11" t="s">
        <v>21</v>
      </c>
      <c r="E29" s="11" t="s">
        <v>72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 t="s">
        <v>65</v>
      </c>
      <c r="U29" s="21"/>
      <c r="V29" s="20">
        <v>238.3</v>
      </c>
      <c r="W29" s="12"/>
      <c r="X29" s="12"/>
      <c r="Y29" s="13"/>
    </row>
    <row r="30" spans="2:25" ht="25.15" customHeight="1" x14ac:dyDescent="0.3">
      <c r="B30" s="8" t="s">
        <v>27</v>
      </c>
      <c r="C30" s="16" t="s">
        <v>28</v>
      </c>
      <c r="D30" s="16" t="s">
        <v>13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 t="s">
        <v>27</v>
      </c>
      <c r="V30" s="19">
        <v>173.3</v>
      </c>
      <c r="W30" s="9">
        <v>173.3</v>
      </c>
      <c r="X30" s="9">
        <v>173.3</v>
      </c>
      <c r="Y30" s="8" t="s">
        <v>27</v>
      </c>
    </row>
    <row r="31" spans="2:25" ht="40.15" customHeight="1" x14ac:dyDescent="0.3">
      <c r="B31" s="10" t="s">
        <v>29</v>
      </c>
      <c r="C31" s="11" t="s">
        <v>28</v>
      </c>
      <c r="D31" s="11" t="s">
        <v>30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 t="s">
        <v>29</v>
      </c>
      <c r="V31" s="20">
        <v>173.3</v>
      </c>
      <c r="W31" s="12">
        <v>173.3</v>
      </c>
      <c r="X31" s="12">
        <v>173.3</v>
      </c>
      <c r="Y31" s="10" t="s">
        <v>29</v>
      </c>
    </row>
    <row r="32" spans="2:25" ht="129" customHeight="1" x14ac:dyDescent="0.3">
      <c r="B32" s="13" t="s">
        <v>92</v>
      </c>
      <c r="C32" s="11" t="s">
        <v>28</v>
      </c>
      <c r="D32" s="11" t="s">
        <v>30</v>
      </c>
      <c r="E32" s="11" t="s">
        <v>31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 t="s">
        <v>64</v>
      </c>
      <c r="U32" s="21" t="s">
        <v>93</v>
      </c>
      <c r="V32" s="20">
        <v>173.3</v>
      </c>
      <c r="W32" s="12">
        <v>173.3</v>
      </c>
      <c r="X32" s="12">
        <v>173.3</v>
      </c>
      <c r="Y32" s="13" t="s">
        <v>93</v>
      </c>
    </row>
    <row r="33" spans="2:25" ht="50.1" customHeight="1" x14ac:dyDescent="0.3">
      <c r="B33" s="8" t="s">
        <v>32</v>
      </c>
      <c r="C33" s="16" t="s">
        <v>30</v>
      </c>
      <c r="D33" s="16" t="s">
        <v>13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 t="s">
        <v>32</v>
      </c>
      <c r="V33" s="19">
        <v>17</v>
      </c>
      <c r="W33" s="9">
        <v>60.7</v>
      </c>
      <c r="X33" s="9">
        <v>90.7</v>
      </c>
      <c r="Y33" s="8" t="s">
        <v>32</v>
      </c>
    </row>
    <row r="34" spans="2:25" ht="66.95" customHeight="1" x14ac:dyDescent="0.3">
      <c r="B34" s="10" t="s">
        <v>33</v>
      </c>
      <c r="C34" s="11" t="s">
        <v>30</v>
      </c>
      <c r="D34" s="11" t="s">
        <v>34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 t="s">
        <v>33</v>
      </c>
      <c r="V34" s="20">
        <f>V35+V36</f>
        <v>17</v>
      </c>
      <c r="W34" s="12">
        <v>60.7</v>
      </c>
      <c r="X34" s="12">
        <v>90.7</v>
      </c>
      <c r="Y34" s="10" t="s">
        <v>33</v>
      </c>
    </row>
    <row r="35" spans="2:25" ht="181.5" customHeight="1" x14ac:dyDescent="0.3">
      <c r="B35" s="13" t="s">
        <v>94</v>
      </c>
      <c r="C35" s="11" t="s">
        <v>30</v>
      </c>
      <c r="D35" s="11" t="s">
        <v>34</v>
      </c>
      <c r="E35" s="11" t="s">
        <v>35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 t="s">
        <v>65</v>
      </c>
      <c r="U35" s="21" t="s">
        <v>95</v>
      </c>
      <c r="V35" s="20">
        <v>15</v>
      </c>
      <c r="W35" s="12">
        <v>51.7</v>
      </c>
      <c r="X35" s="12">
        <v>78.7</v>
      </c>
      <c r="Y35" s="13" t="s">
        <v>95</v>
      </c>
    </row>
    <row r="36" spans="2:25" ht="177.6" customHeight="1" x14ac:dyDescent="0.3">
      <c r="B36" s="13" t="s">
        <v>96</v>
      </c>
      <c r="C36" s="11" t="s">
        <v>30</v>
      </c>
      <c r="D36" s="11" t="s">
        <v>34</v>
      </c>
      <c r="E36" s="11" t="s">
        <v>36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 t="s">
        <v>65</v>
      </c>
      <c r="U36" s="21" t="s">
        <v>97</v>
      </c>
      <c r="V36" s="20">
        <v>2</v>
      </c>
      <c r="W36" s="12">
        <v>9</v>
      </c>
      <c r="X36" s="12">
        <v>12</v>
      </c>
      <c r="Y36" s="13" t="s">
        <v>97</v>
      </c>
    </row>
    <row r="37" spans="2:25" ht="33.4" customHeight="1" x14ac:dyDescent="0.3">
      <c r="B37" s="8" t="s">
        <v>37</v>
      </c>
      <c r="C37" s="16" t="s">
        <v>38</v>
      </c>
      <c r="D37" s="16" t="s">
        <v>13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 t="s">
        <v>37</v>
      </c>
      <c r="V37" s="19">
        <f>V38+V40</f>
        <v>756.30000000000007</v>
      </c>
      <c r="W37" s="9">
        <v>694.8</v>
      </c>
      <c r="X37" s="9">
        <v>597.4</v>
      </c>
      <c r="Y37" s="8" t="s">
        <v>37</v>
      </c>
    </row>
    <row r="38" spans="2:25" ht="21" customHeight="1" x14ac:dyDescent="0.3">
      <c r="B38" s="10" t="s">
        <v>39</v>
      </c>
      <c r="C38" s="11" t="s">
        <v>38</v>
      </c>
      <c r="D38" s="11" t="s">
        <v>28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 t="s">
        <v>39</v>
      </c>
      <c r="V38" s="20">
        <v>30</v>
      </c>
      <c r="W38" s="12">
        <v>30</v>
      </c>
      <c r="X38" s="12">
        <v>30</v>
      </c>
      <c r="Y38" s="10" t="s">
        <v>39</v>
      </c>
    </row>
    <row r="39" spans="2:25" ht="203.45" customHeight="1" x14ac:dyDescent="0.3">
      <c r="B39" s="18" t="s">
        <v>98</v>
      </c>
      <c r="C39" s="11" t="s">
        <v>38</v>
      </c>
      <c r="D39" s="11" t="s">
        <v>28</v>
      </c>
      <c r="E39" s="11" t="s">
        <v>40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 t="s">
        <v>65</v>
      </c>
      <c r="U39" s="21" t="s">
        <v>99</v>
      </c>
      <c r="V39" s="20">
        <v>30</v>
      </c>
      <c r="W39" s="12">
        <v>30</v>
      </c>
      <c r="X39" s="12">
        <v>30</v>
      </c>
      <c r="Y39" s="13" t="s">
        <v>99</v>
      </c>
    </row>
    <row r="40" spans="2:25" ht="28.15" customHeight="1" x14ac:dyDescent="0.3">
      <c r="B40" s="10" t="s">
        <v>41</v>
      </c>
      <c r="C40" s="11" t="s">
        <v>38</v>
      </c>
      <c r="D40" s="11" t="s">
        <v>30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 t="s">
        <v>41</v>
      </c>
      <c r="V40" s="20">
        <f>V41+V42+V43</f>
        <v>726.30000000000007</v>
      </c>
      <c r="W40" s="12">
        <v>664.8</v>
      </c>
      <c r="X40" s="12">
        <v>567.4</v>
      </c>
      <c r="Y40" s="10" t="s">
        <v>41</v>
      </c>
    </row>
    <row r="41" spans="2:25" ht="174.6" customHeight="1" x14ac:dyDescent="0.3">
      <c r="B41" s="13" t="s">
        <v>100</v>
      </c>
      <c r="C41" s="11" t="s">
        <v>38</v>
      </c>
      <c r="D41" s="11" t="s">
        <v>30</v>
      </c>
      <c r="E41" s="11" t="s">
        <v>42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 t="s">
        <v>65</v>
      </c>
      <c r="U41" s="21" t="s">
        <v>100</v>
      </c>
      <c r="V41" s="20">
        <v>556.70000000000005</v>
      </c>
      <c r="W41" s="12">
        <v>119.1</v>
      </c>
      <c r="X41" s="12">
        <v>119.7</v>
      </c>
      <c r="Y41" s="13" t="s">
        <v>100</v>
      </c>
    </row>
    <row r="42" spans="2:25" ht="162.6" customHeight="1" x14ac:dyDescent="0.3">
      <c r="B42" s="13" t="s">
        <v>101</v>
      </c>
      <c r="C42" s="11" t="s">
        <v>38</v>
      </c>
      <c r="D42" s="11" t="s">
        <v>30</v>
      </c>
      <c r="E42" s="11" t="s">
        <v>43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 t="s">
        <v>65</v>
      </c>
      <c r="U42" s="21" t="s">
        <v>101</v>
      </c>
      <c r="V42" s="20">
        <v>52</v>
      </c>
      <c r="W42" s="12">
        <v>328.7</v>
      </c>
      <c r="X42" s="12">
        <v>211.7</v>
      </c>
      <c r="Y42" s="13" t="s">
        <v>101</v>
      </c>
    </row>
    <row r="43" spans="2:25" ht="192.6" customHeight="1" x14ac:dyDescent="0.3">
      <c r="B43" s="13" t="s">
        <v>102</v>
      </c>
      <c r="C43" s="11" t="s">
        <v>38</v>
      </c>
      <c r="D43" s="11" t="s">
        <v>30</v>
      </c>
      <c r="E43" s="11" t="s">
        <v>44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 t="s">
        <v>65</v>
      </c>
      <c r="U43" s="21" t="s">
        <v>102</v>
      </c>
      <c r="V43" s="20">
        <v>117.6</v>
      </c>
      <c r="W43" s="12">
        <v>217</v>
      </c>
      <c r="X43" s="12">
        <v>236</v>
      </c>
      <c r="Y43" s="13" t="s">
        <v>102</v>
      </c>
    </row>
    <row r="44" spans="2:25" ht="21" customHeight="1" x14ac:dyDescent="0.3">
      <c r="B44" s="8" t="s">
        <v>45</v>
      </c>
      <c r="C44" s="16" t="s">
        <v>46</v>
      </c>
      <c r="D44" s="16" t="s">
        <v>13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 t="s">
        <v>45</v>
      </c>
      <c r="V44" s="19">
        <v>3</v>
      </c>
      <c r="W44" s="9">
        <v>25</v>
      </c>
      <c r="X44" s="9">
        <v>25</v>
      </c>
      <c r="Y44" s="8" t="s">
        <v>45</v>
      </c>
    </row>
    <row r="45" spans="2:25" ht="33.4" customHeight="1" x14ac:dyDescent="0.3">
      <c r="B45" s="10" t="s">
        <v>47</v>
      </c>
      <c r="C45" s="11" t="s">
        <v>46</v>
      </c>
      <c r="D45" s="11" t="s">
        <v>38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 t="s">
        <v>47</v>
      </c>
      <c r="V45" s="20">
        <v>3</v>
      </c>
      <c r="W45" s="12">
        <v>25</v>
      </c>
      <c r="X45" s="12">
        <v>25</v>
      </c>
      <c r="Y45" s="10" t="s">
        <v>47</v>
      </c>
    </row>
    <row r="46" spans="2:25" ht="179.25" customHeight="1" x14ac:dyDescent="0.3">
      <c r="B46" s="13" t="s">
        <v>103</v>
      </c>
      <c r="C46" s="11" t="s">
        <v>46</v>
      </c>
      <c r="D46" s="11" t="s">
        <v>38</v>
      </c>
      <c r="E46" s="11" t="s">
        <v>73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 t="s">
        <v>65</v>
      </c>
      <c r="U46" s="21" t="s">
        <v>48</v>
      </c>
      <c r="V46" s="20">
        <v>3</v>
      </c>
      <c r="W46" s="12">
        <v>25</v>
      </c>
      <c r="X46" s="12">
        <v>25</v>
      </c>
      <c r="Y46" s="13" t="s">
        <v>48</v>
      </c>
    </row>
    <row r="47" spans="2:25" ht="16.7" customHeight="1" x14ac:dyDescent="0.3">
      <c r="B47" s="8" t="s">
        <v>49</v>
      </c>
      <c r="C47" s="16" t="s">
        <v>50</v>
      </c>
      <c r="D47" s="16" t="s">
        <v>13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 t="s">
        <v>49</v>
      </c>
      <c r="V47" s="19">
        <v>19.5</v>
      </c>
      <c r="W47" s="9">
        <v>10</v>
      </c>
      <c r="X47" s="9">
        <v>10</v>
      </c>
      <c r="Y47" s="8" t="s">
        <v>49</v>
      </c>
    </row>
    <row r="48" spans="2:25" ht="50.1" customHeight="1" x14ac:dyDescent="0.3">
      <c r="B48" s="10" t="s">
        <v>51</v>
      </c>
      <c r="C48" s="11" t="s">
        <v>50</v>
      </c>
      <c r="D48" s="11" t="s">
        <v>38</v>
      </c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 t="s">
        <v>51</v>
      </c>
      <c r="V48" s="20">
        <v>19.5</v>
      </c>
      <c r="W48" s="12">
        <v>10</v>
      </c>
      <c r="X48" s="12">
        <v>10</v>
      </c>
      <c r="Y48" s="10" t="s">
        <v>51</v>
      </c>
    </row>
    <row r="49" spans="2:25" ht="122.45" customHeight="1" x14ac:dyDescent="0.3">
      <c r="B49" s="10" t="s">
        <v>52</v>
      </c>
      <c r="C49" s="11" t="s">
        <v>50</v>
      </c>
      <c r="D49" s="11" t="s">
        <v>38</v>
      </c>
      <c r="E49" s="11" t="s">
        <v>53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 t="s">
        <v>65</v>
      </c>
      <c r="U49" s="11" t="s">
        <v>52</v>
      </c>
      <c r="V49" s="20">
        <v>19.5</v>
      </c>
      <c r="W49" s="12">
        <v>10</v>
      </c>
      <c r="X49" s="12">
        <v>10</v>
      </c>
      <c r="Y49" s="10" t="s">
        <v>52</v>
      </c>
    </row>
    <row r="50" spans="2:25" ht="23.45" customHeight="1" x14ac:dyDescent="0.3">
      <c r="B50" s="8" t="s">
        <v>54</v>
      </c>
      <c r="C50" s="16" t="s">
        <v>55</v>
      </c>
      <c r="D50" s="16" t="s">
        <v>13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 t="s">
        <v>54</v>
      </c>
      <c r="V50" s="19">
        <f>V51</f>
        <v>2891.3</v>
      </c>
      <c r="W50" s="9">
        <v>819.3</v>
      </c>
      <c r="X50" s="9">
        <v>819.3</v>
      </c>
      <c r="Y50" s="8" t="s">
        <v>54</v>
      </c>
    </row>
    <row r="51" spans="2:25" ht="25.15" customHeight="1" x14ac:dyDescent="0.3">
      <c r="B51" s="10" t="s">
        <v>56</v>
      </c>
      <c r="C51" s="11" t="s">
        <v>55</v>
      </c>
      <c r="D51" s="11" t="s">
        <v>12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 t="s">
        <v>56</v>
      </c>
      <c r="V51" s="20">
        <f>V52</f>
        <v>2891.3</v>
      </c>
      <c r="W51" s="12">
        <v>819.3</v>
      </c>
      <c r="X51" s="12">
        <v>819.3</v>
      </c>
      <c r="Y51" s="10" t="s">
        <v>56</v>
      </c>
    </row>
    <row r="52" spans="2:25" ht="135" customHeight="1" x14ac:dyDescent="0.3">
      <c r="B52" s="13" t="s">
        <v>104</v>
      </c>
      <c r="C52" s="11" t="s">
        <v>55</v>
      </c>
      <c r="D52" s="11" t="s">
        <v>12</v>
      </c>
      <c r="E52" s="11" t="s">
        <v>57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 t="s">
        <v>70</v>
      </c>
      <c r="U52" s="21" t="s">
        <v>104</v>
      </c>
      <c r="V52" s="20">
        <v>2891.3</v>
      </c>
      <c r="W52" s="12">
        <v>819.3</v>
      </c>
      <c r="X52" s="12">
        <v>819.3</v>
      </c>
      <c r="Y52" s="13" t="s">
        <v>104</v>
      </c>
    </row>
    <row r="53" spans="2:25" ht="27.75" customHeight="1" x14ac:dyDescent="0.3">
      <c r="B53" s="13" t="s">
        <v>112</v>
      </c>
      <c r="C53" s="11" t="s">
        <v>113</v>
      </c>
      <c r="D53" s="11" t="s">
        <v>13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21"/>
      <c r="V53" s="20">
        <v>112</v>
      </c>
      <c r="W53" s="12"/>
      <c r="X53" s="12"/>
      <c r="Y53" s="13"/>
    </row>
    <row r="54" spans="2:25" ht="32.25" customHeight="1" x14ac:dyDescent="0.3">
      <c r="B54" s="13" t="s">
        <v>114</v>
      </c>
      <c r="C54" s="11" t="s">
        <v>113</v>
      </c>
      <c r="D54" s="11" t="s">
        <v>12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21"/>
      <c r="V54" s="20">
        <v>112</v>
      </c>
      <c r="W54" s="12"/>
      <c r="X54" s="12"/>
      <c r="Y54" s="13"/>
    </row>
    <row r="55" spans="2:25" ht="135" customHeight="1" x14ac:dyDescent="0.3">
      <c r="B55" s="13" t="s">
        <v>115</v>
      </c>
      <c r="C55" s="11" t="s">
        <v>113</v>
      </c>
      <c r="D55" s="11" t="s">
        <v>12</v>
      </c>
      <c r="E55" s="11" t="s">
        <v>116</v>
      </c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 t="s">
        <v>117</v>
      </c>
      <c r="U55" s="21"/>
      <c r="V55" s="20">
        <v>112</v>
      </c>
      <c r="W55" s="12"/>
      <c r="X55" s="12"/>
      <c r="Y55" s="13"/>
    </row>
    <row r="56" spans="2:25" ht="23.45" customHeight="1" x14ac:dyDescent="0.3">
      <c r="B56" s="8" t="s">
        <v>58</v>
      </c>
      <c r="C56" s="16" t="s">
        <v>59</v>
      </c>
      <c r="D56" s="16" t="s">
        <v>13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 t="s">
        <v>58</v>
      </c>
      <c r="V56" s="19">
        <v>5</v>
      </c>
      <c r="W56" s="9">
        <v>30</v>
      </c>
      <c r="X56" s="9">
        <v>30</v>
      </c>
      <c r="Y56" s="8" t="s">
        <v>58</v>
      </c>
    </row>
    <row r="57" spans="2:25" ht="28.15" customHeight="1" x14ac:dyDescent="0.3">
      <c r="B57" s="10" t="s">
        <v>60</v>
      </c>
      <c r="C57" s="11" t="s">
        <v>59</v>
      </c>
      <c r="D57" s="11" t="s">
        <v>12</v>
      </c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 t="s">
        <v>60</v>
      </c>
      <c r="V57" s="20">
        <v>5</v>
      </c>
      <c r="W57" s="12">
        <v>30</v>
      </c>
      <c r="X57" s="12">
        <v>30</v>
      </c>
      <c r="Y57" s="10" t="s">
        <v>60</v>
      </c>
    </row>
    <row r="58" spans="2:25" ht="151.9" customHeight="1" x14ac:dyDescent="0.3">
      <c r="B58" s="13" t="s">
        <v>105</v>
      </c>
      <c r="C58" s="11" t="s">
        <v>59</v>
      </c>
      <c r="D58" s="11" t="s">
        <v>12</v>
      </c>
      <c r="E58" s="11" t="s">
        <v>61</v>
      </c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 t="s">
        <v>65</v>
      </c>
      <c r="U58" s="21" t="s">
        <v>105</v>
      </c>
      <c r="V58" s="20">
        <v>5</v>
      </c>
      <c r="W58" s="12">
        <v>30</v>
      </c>
      <c r="X58" s="12">
        <v>30</v>
      </c>
      <c r="Y58" s="13" t="s">
        <v>105</v>
      </c>
    </row>
    <row r="61" spans="2:25" ht="31.9" customHeight="1" x14ac:dyDescent="0.3">
      <c r="B61" s="2" t="s">
        <v>71</v>
      </c>
    </row>
    <row r="63" spans="2:25" ht="31.15" customHeight="1" x14ac:dyDescent="0.3">
      <c r="B63" s="2" t="s">
        <v>118</v>
      </c>
    </row>
  </sheetData>
  <mergeCells count="16">
    <mergeCell ref="Y10:Y11"/>
    <mergeCell ref="C1:V1"/>
    <mergeCell ref="C2:V2"/>
    <mergeCell ref="C4:V4"/>
    <mergeCell ref="C5:V5"/>
    <mergeCell ref="C3:V3"/>
    <mergeCell ref="X10:X11"/>
    <mergeCell ref="B7:Y7"/>
    <mergeCell ref="W10:W11"/>
    <mergeCell ref="D10:D11"/>
    <mergeCell ref="C10:C11"/>
    <mergeCell ref="T10:T11"/>
    <mergeCell ref="E10:S11"/>
    <mergeCell ref="B10:B11"/>
    <mergeCell ref="U10:U11"/>
    <mergeCell ref="V10:V11"/>
  </mergeCells>
  <phoneticPr fontId="5" type="noConversion"/>
  <pageMargins left="0.39370078740157483" right="0.39370078740157483" top="0.59055118110236227" bottom="0.59055118110236227" header="0.39370078740157483" footer="0.39370078740157483"/>
  <pageSetup paperSize="9" scale="57" fitToHeight="0" orientation="portrait" r:id="rId1"/>
  <headerFooter alignWithMargins="0"/>
  <rowBreaks count="2" manualBreakCount="2">
    <brk id="34" max="21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User-1</cp:lastModifiedBy>
  <cp:lastPrinted>2017-05-02T10:55:30Z</cp:lastPrinted>
  <dcterms:created xsi:type="dcterms:W3CDTF">2017-02-21T11:06:02Z</dcterms:created>
  <dcterms:modified xsi:type="dcterms:W3CDTF">2017-05-02T10:56:08Z</dcterms:modified>
</cp:coreProperties>
</file>